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codeName="ThisWorkbook" defaultThemeVersion="124226"/>
  <xr:revisionPtr revIDLastSave="0" documentId="13_ncr:1_{2B12EA77-A664-4785-B922-E03897833D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griculture Imports 12-25" sheetId="3" r:id="rId1"/>
    <sheet name="Sheet1" sheetId="4" r:id="rId2"/>
    <sheet name="Sheet2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6" i="3" l="1"/>
  <c r="M36" i="3"/>
  <c r="M16" i="3"/>
  <c r="C36" i="5" l="1"/>
  <c r="B36" i="5"/>
  <c r="C16" i="5"/>
  <c r="B16" i="5"/>
  <c r="L36" i="3" l="1"/>
  <c r="K36" i="3" l="1"/>
  <c r="K16" i="3" l="1"/>
  <c r="J36" i="3"/>
  <c r="I36" i="3"/>
  <c r="J16" i="3"/>
  <c r="C16" i="3"/>
  <c r="D16" i="3"/>
  <c r="E16" i="3"/>
  <c r="F16" i="3"/>
  <c r="G16" i="3"/>
  <c r="H16" i="3"/>
  <c r="I16" i="3"/>
  <c r="D36" i="3"/>
  <c r="E36" i="3"/>
  <c r="F36" i="3"/>
  <c r="G36" i="3"/>
  <c r="H36" i="3"/>
  <c r="C36" i="3"/>
</calcChain>
</file>

<file path=xl/sharedStrings.xml><?xml version="1.0" encoding="utf-8"?>
<sst xmlns="http://schemas.openxmlformats.org/spreadsheetml/2006/main" count="87" uniqueCount="27">
  <si>
    <t>Fish</t>
  </si>
  <si>
    <t>Total</t>
  </si>
  <si>
    <t xml:space="preserve">Total exports </t>
  </si>
  <si>
    <t xml:space="preserve">     All values are in Samoan tala.</t>
  </si>
  <si>
    <t>Commodity</t>
  </si>
  <si>
    <t>kg</t>
  </si>
  <si>
    <t>Source: Samoa Bureau of Statistics</t>
  </si>
  <si>
    <t>Pork</t>
  </si>
  <si>
    <t>Sheep</t>
  </si>
  <si>
    <t>Rice</t>
  </si>
  <si>
    <t>Flour</t>
  </si>
  <si>
    <t>t</t>
  </si>
  <si>
    <t>mt</t>
  </si>
  <si>
    <t>Turkey</t>
  </si>
  <si>
    <t>Duck</t>
  </si>
  <si>
    <t>Vegetables</t>
  </si>
  <si>
    <t>Fruits</t>
  </si>
  <si>
    <t>Chicken Leg Qrt</t>
  </si>
  <si>
    <t>Sugar</t>
  </si>
  <si>
    <t xml:space="preserve">Table 1. Import values of agricultural commodities, tala </t>
  </si>
  <si>
    <t>Table 2. Import volumes of agricultural commodities, in a given Unit</t>
  </si>
  <si>
    <t>Units</t>
  </si>
  <si>
    <t>Other Meat of Chicken</t>
  </si>
  <si>
    <t>$4,435,898</t>
  </si>
  <si>
    <t>Beef</t>
  </si>
  <si>
    <t xml:space="preserve">1. Imports are valued cif (values only includs the cost, insurance and freight of imported goods ). </t>
  </si>
  <si>
    <t>2025 (June)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</si>
</sst>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;[Red]#,##0"/>
    <numFmt numFmtId="165" formatCode="_-* #,##0_-;\-* #,##0_-;_-* &quot;-&quot;??_-;_-@_-"/>
    <numFmt numFmtId="166" formatCode="[$$-C09]#,##0"/>
    <numFmt numFmtId="167" formatCode="&quot;$&quot;#,##0"/>
    <numFmt numFmtId="168" formatCode="[$$-45C]#,##0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4" fillId="0" borderId="0" applyFont="0" applyFill="0" applyBorder="0" applyAlignment="0" applyProtection="0"/>
  </cellStyleXfs>
  <cellXfs count="74">
    <xf numFmtId="0" fontId="0" fillId="0" borderId="0" xfId="0"/>
    <xf numFmtId="0" fontId="2" fillId="0" borderId="0" xfId="1" applyFont="1" applyAlignment="1">
      <alignment horizontal="center" wrapText="1"/>
    </xf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164" fontId="2" fillId="0" borderId="0" xfId="1" applyNumberFormat="1" applyFont="1" applyAlignment="1">
      <alignment horizontal="center" wrapText="1"/>
    </xf>
    <xf numFmtId="0" fontId="7" fillId="0" borderId="0" xfId="0" applyFont="1"/>
    <xf numFmtId="0" fontId="8" fillId="0" borderId="0" xfId="1" applyFont="1"/>
    <xf numFmtId="0" fontId="8" fillId="0" borderId="0" xfId="1" applyFont="1" applyAlignment="1">
      <alignment horizontal="left"/>
    </xf>
    <xf numFmtId="0" fontId="9" fillId="0" borderId="0" xfId="1" applyFont="1"/>
    <xf numFmtId="0" fontId="7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vertical="center"/>
    </xf>
    <xf numFmtId="165" fontId="4" fillId="0" borderId="0" xfId="2" applyNumberFormat="1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0" fillId="0" borderId="5" xfId="0" applyBorder="1"/>
    <xf numFmtId="0" fontId="7" fillId="0" borderId="5" xfId="0" applyFon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3" fontId="7" fillId="0" borderId="5" xfId="2" applyNumberFormat="1" applyFont="1" applyFill="1" applyBorder="1" applyAlignment="1">
      <alignment horizontal="right"/>
    </xf>
    <xf numFmtId="3" fontId="7" fillId="0" borderId="6" xfId="2" applyNumberFormat="1" applyFont="1" applyFill="1" applyBorder="1" applyAlignment="1">
      <alignment horizontal="right"/>
    </xf>
    <xf numFmtId="3" fontId="7" fillId="0" borderId="0" xfId="2" applyNumberFormat="1" applyFont="1" applyFill="1" applyBorder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6" xfId="0" applyNumberForma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7" xfId="0" applyBorder="1"/>
    <xf numFmtId="0" fontId="6" fillId="0" borderId="8" xfId="0" applyFont="1" applyBorder="1" applyAlignment="1">
      <alignment horizontal="center"/>
    </xf>
    <xf numFmtId="0" fontId="3" fillId="0" borderId="3" xfId="1" applyFont="1" applyBorder="1" applyAlignment="1">
      <alignment wrapText="1"/>
    </xf>
    <xf numFmtId="0" fontId="3" fillId="0" borderId="5" xfId="1" applyFont="1" applyBorder="1" applyAlignment="1">
      <alignment wrapText="1"/>
    </xf>
    <xf numFmtId="0" fontId="8" fillId="0" borderId="5" xfId="1" applyFont="1" applyBorder="1" applyAlignment="1">
      <alignment wrapText="1"/>
    </xf>
    <xf numFmtId="0" fontId="0" fillId="2" borderId="4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/>
    </xf>
    <xf numFmtId="0" fontId="8" fillId="0" borderId="6" xfId="1" applyFont="1" applyBorder="1" applyAlignment="1">
      <alignment wrapText="1"/>
    </xf>
    <xf numFmtId="3" fontId="0" fillId="0" borderId="3" xfId="0" applyNumberFormat="1" applyBorder="1" applyAlignment="1">
      <alignment horizontal="right"/>
    </xf>
    <xf numFmtId="3" fontId="7" fillId="0" borderId="0" xfId="0" applyNumberFormat="1" applyFont="1" applyAlignment="1">
      <alignment horizontal="right"/>
    </xf>
    <xf numFmtId="166" fontId="7" fillId="0" borderId="1" xfId="2" applyNumberFormat="1" applyFont="1" applyFill="1" applyBorder="1" applyAlignment="1">
      <alignment horizontal="right"/>
    </xf>
    <xf numFmtId="166" fontId="7" fillId="0" borderId="3" xfId="2" applyNumberFormat="1" applyFont="1" applyFill="1" applyBorder="1" applyAlignment="1">
      <alignment horizontal="right"/>
    </xf>
    <xf numFmtId="166" fontId="7" fillId="0" borderId="3" xfId="0" applyNumberFormat="1" applyFont="1" applyBorder="1" applyAlignment="1">
      <alignment horizontal="right"/>
    </xf>
    <xf numFmtId="166" fontId="7" fillId="0" borderId="0" xfId="2" applyNumberFormat="1" applyFont="1" applyFill="1" applyBorder="1" applyAlignment="1">
      <alignment horizontal="right"/>
    </xf>
    <xf numFmtId="166" fontId="7" fillId="0" borderId="5" xfId="2" applyNumberFormat="1" applyFont="1" applyFill="1" applyBorder="1" applyAlignment="1">
      <alignment horizontal="right"/>
    </xf>
    <xf numFmtId="166" fontId="0" fillId="0" borderId="5" xfId="0" applyNumberFormat="1" applyBorder="1" applyAlignment="1">
      <alignment horizontal="right"/>
    </xf>
    <xf numFmtId="166" fontId="0" fillId="0" borderId="0" xfId="0" applyNumberFormat="1" applyAlignment="1">
      <alignment horizontal="right"/>
    </xf>
    <xf numFmtId="166" fontId="4" fillId="0" borderId="0" xfId="2" applyNumberFormat="1" applyFont="1" applyFill="1" applyBorder="1" applyAlignment="1">
      <alignment horizontal="right"/>
    </xf>
    <xf numFmtId="166" fontId="7" fillId="0" borderId="6" xfId="2" applyNumberFormat="1" applyFont="1" applyFill="1" applyBorder="1" applyAlignment="1">
      <alignment horizontal="right"/>
    </xf>
    <xf numFmtId="166" fontId="0" fillId="0" borderId="6" xfId="0" applyNumberFormat="1" applyBorder="1" applyAlignment="1">
      <alignment horizontal="right"/>
    </xf>
    <xf numFmtId="3" fontId="7" fillId="0" borderId="3" xfId="2" applyNumberFormat="1" applyFont="1" applyFill="1" applyBorder="1" applyAlignment="1">
      <alignment horizontal="right"/>
    </xf>
    <xf numFmtId="166" fontId="7" fillId="0" borderId="3" xfId="0" applyNumberFormat="1" applyFont="1" applyBorder="1"/>
    <xf numFmtId="167" fontId="0" fillId="0" borderId="3" xfId="0" applyNumberFormat="1" applyBorder="1"/>
    <xf numFmtId="167" fontId="0" fillId="0" borderId="5" xfId="0" applyNumberFormat="1" applyBorder="1"/>
    <xf numFmtId="3" fontId="0" fillId="0" borderId="5" xfId="0" applyNumberFormat="1" applyBorder="1"/>
    <xf numFmtId="168" fontId="0" fillId="0" borderId="0" xfId="0" applyNumberFormat="1"/>
    <xf numFmtId="3" fontId="0" fillId="0" borderId="0" xfId="0" applyNumberFormat="1"/>
    <xf numFmtId="166" fontId="0" fillId="0" borderId="2" xfId="0" applyNumberFormat="1" applyBorder="1"/>
    <xf numFmtId="166" fontId="0" fillId="0" borderId="7" xfId="0" applyNumberFormat="1" applyBorder="1"/>
    <xf numFmtId="3" fontId="0" fillId="0" borderId="3" xfId="0" applyNumberFormat="1" applyBorder="1"/>
    <xf numFmtId="3" fontId="0" fillId="0" borderId="2" xfId="0" applyNumberFormat="1" applyBorder="1"/>
    <xf numFmtId="3" fontId="0" fillId="0" borderId="7" xfId="0" applyNumberFormat="1" applyBorder="1"/>
    <xf numFmtId="167" fontId="0" fillId="3" borderId="5" xfId="0" applyNumberFormat="1" applyFill="1" applyBorder="1"/>
    <xf numFmtId="166" fontId="0" fillId="3" borderId="7" xfId="0" applyNumberFormat="1" applyFill="1" applyBorder="1"/>
    <xf numFmtId="3" fontId="0" fillId="3" borderId="5" xfId="0" applyNumberFormat="1" applyFill="1" applyBorder="1"/>
    <xf numFmtId="3" fontId="0" fillId="3" borderId="7" xfId="0" applyNumberFormat="1" applyFill="1" applyBorder="1"/>
    <xf numFmtId="0" fontId="2" fillId="0" borderId="4" xfId="1" applyFont="1" applyBorder="1" applyAlignment="1">
      <alignment horizontal="left" wrapText="1"/>
    </xf>
    <xf numFmtId="0" fontId="12" fillId="0" borderId="4" xfId="0" applyFont="1" applyBorder="1" applyAlignment="1">
      <alignment horizontal="center"/>
    </xf>
    <xf numFmtId="166" fontId="2" fillId="0" borderId="4" xfId="2" applyNumberFormat="1" applyFont="1" applyFill="1" applyBorder="1" applyAlignment="1">
      <alignment horizontal="center" wrapText="1"/>
    </xf>
    <xf numFmtId="167" fontId="11" fillId="0" borderId="4" xfId="0" applyNumberFormat="1" applyFont="1" applyBorder="1"/>
    <xf numFmtId="0" fontId="11" fillId="0" borderId="0" xfId="0" applyFont="1"/>
    <xf numFmtId="0" fontId="13" fillId="0" borderId="4" xfId="1" applyFont="1" applyBorder="1" applyAlignment="1">
      <alignment wrapText="1"/>
    </xf>
    <xf numFmtId="0" fontId="14" fillId="0" borderId="4" xfId="0" applyFont="1" applyBorder="1" applyAlignment="1">
      <alignment horizontal="center"/>
    </xf>
    <xf numFmtId="3" fontId="13" fillId="0" borderId="4" xfId="2" applyNumberFormat="1" applyFont="1" applyFill="1" applyBorder="1" applyAlignment="1">
      <alignment horizontal="center" wrapText="1"/>
    </xf>
    <xf numFmtId="3" fontId="2" fillId="0" borderId="4" xfId="2" applyNumberFormat="1" applyFont="1" applyFill="1" applyBorder="1" applyAlignment="1">
      <alignment horizontal="center" wrapText="1"/>
    </xf>
    <xf numFmtId="3" fontId="11" fillId="0" borderId="4" xfId="0" applyNumberFormat="1" applyFont="1" applyBorder="1"/>
  </cellXfs>
  <cellStyles count="3">
    <cellStyle name="Comma" xfId="2" builtinId="3"/>
    <cellStyle name="Normal" xfId="0" builtinId="0"/>
    <cellStyle name="Normal_Sheet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Volume of Vegetable Importation 2019-2023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Vegetable Importation 2019-2023</c:v>
          </c:tx>
          <c:marker>
            <c:symbol val="none"/>
          </c:marker>
          <c:cat>
            <c:numRef>
              <c:f>'Agriculture Imports 12-25'!$G$2:$K$2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'Agriculture Imports 12-25'!$G$34:$K$34</c:f>
              <c:numCache>
                <c:formatCode>#,##0</c:formatCode>
                <c:ptCount val="5"/>
                <c:pt idx="0">
                  <c:v>2106596</c:v>
                </c:pt>
                <c:pt idx="1">
                  <c:v>2197469</c:v>
                </c:pt>
                <c:pt idx="2">
                  <c:v>2404234</c:v>
                </c:pt>
                <c:pt idx="3">
                  <c:v>2701111.87</c:v>
                </c:pt>
                <c:pt idx="4">
                  <c:v>3739259.21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6D-4DA2-BD19-F7122BC24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150784"/>
        <c:axId val="112175744"/>
      </c:lineChart>
      <c:catAx>
        <c:axId val="112150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2175744"/>
        <c:crosses val="autoZero"/>
        <c:auto val="1"/>
        <c:lblAlgn val="ctr"/>
        <c:lblOffset val="100"/>
        <c:noMultiLvlLbl val="0"/>
      </c:catAx>
      <c:valAx>
        <c:axId val="11217574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12150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Volume of Fruits Importation 2019-2023</c:v>
          </c:tx>
          <c:marker>
            <c:symbol val="none"/>
          </c:marker>
          <c:cat>
            <c:numRef>
              <c:f>'Agriculture Imports 12-25'!$G$2:$K$2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'Agriculture Imports 12-25'!$G$35:$K$35</c:f>
              <c:numCache>
                <c:formatCode>#,##0</c:formatCode>
                <c:ptCount val="5"/>
                <c:pt idx="0">
                  <c:v>971990</c:v>
                </c:pt>
                <c:pt idx="1">
                  <c:v>802274</c:v>
                </c:pt>
                <c:pt idx="2">
                  <c:v>967021</c:v>
                </c:pt>
                <c:pt idx="3">
                  <c:v>559447.18000000005</c:v>
                </c:pt>
                <c:pt idx="4">
                  <c:v>304593.88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B5-4066-AD42-EEA85B41E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147072"/>
        <c:axId val="113242496"/>
      </c:lineChart>
      <c:catAx>
        <c:axId val="112147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3242496"/>
        <c:crosses val="autoZero"/>
        <c:auto val="1"/>
        <c:lblAlgn val="ctr"/>
        <c:lblOffset val="100"/>
        <c:noMultiLvlLbl val="0"/>
      </c:catAx>
      <c:valAx>
        <c:axId val="11324249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12147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185909</xdr:colOff>
      <xdr:row>14</xdr:row>
      <xdr:rowOff>60892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18</xdr:row>
      <xdr:rowOff>0</xdr:rowOff>
    </xdr:from>
    <xdr:to>
      <xdr:col>11</xdr:col>
      <xdr:colOff>352595</xdr:colOff>
      <xdr:row>32</xdr:row>
      <xdr:rowOff>53068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M47"/>
  <sheetViews>
    <sheetView tabSelected="1" zoomScale="90" zoomScaleNormal="90" workbookViewId="0">
      <pane xSplit="1" ySplit="2" topLeftCell="H3" activePane="bottomRight" state="frozen"/>
      <selection pane="topRight" activeCell="B1" sqref="B1"/>
      <selection pane="bottomLeft" activeCell="A3" sqref="A3"/>
      <selection pane="bottomRight" activeCell="M23" sqref="M23"/>
    </sheetView>
  </sheetViews>
  <sheetFormatPr defaultColWidth="8.85546875" defaultRowHeight="15" x14ac:dyDescent="0.25"/>
  <cols>
    <col min="1" max="1" width="32.42578125" customWidth="1"/>
    <col min="2" max="2" width="9.28515625" customWidth="1"/>
    <col min="3" max="7" width="21" customWidth="1"/>
    <col min="8" max="8" width="22.5703125" customWidth="1"/>
    <col min="9" max="9" width="20" customWidth="1"/>
    <col min="10" max="10" width="18.28515625" customWidth="1"/>
    <col min="11" max="11" width="17.5703125" customWidth="1"/>
    <col min="12" max="12" width="19.85546875" customWidth="1"/>
    <col min="13" max="13" width="23.7109375" customWidth="1"/>
    <col min="14" max="14" width="12.85546875" customWidth="1"/>
    <col min="15" max="15" width="7.7109375" customWidth="1"/>
  </cols>
  <sheetData>
    <row r="1" spans="1:13" ht="16.149999999999999" customHeight="1" x14ac:dyDescent="0.25">
      <c r="A1" s="5" t="s">
        <v>19</v>
      </c>
    </row>
    <row r="2" spans="1:13" x14ac:dyDescent="0.25">
      <c r="A2" s="30" t="s">
        <v>4</v>
      </c>
      <c r="B2" s="31"/>
      <c r="C2" s="32">
        <v>2015</v>
      </c>
      <c r="D2" s="32">
        <v>2016</v>
      </c>
      <c r="E2" s="32">
        <v>2017</v>
      </c>
      <c r="F2" s="32">
        <v>2018</v>
      </c>
      <c r="G2" s="32">
        <v>2019</v>
      </c>
      <c r="H2" s="32">
        <v>2020</v>
      </c>
      <c r="I2" s="32">
        <v>2021</v>
      </c>
      <c r="J2" s="33">
        <v>2022</v>
      </c>
      <c r="K2" s="32">
        <v>2023</v>
      </c>
      <c r="L2" s="33">
        <v>2024</v>
      </c>
      <c r="M2" s="33" t="s">
        <v>26</v>
      </c>
    </row>
    <row r="3" spans="1:13" x14ac:dyDescent="0.25">
      <c r="A3" s="27" t="s">
        <v>0</v>
      </c>
      <c r="B3" s="23"/>
      <c r="C3" s="38">
        <v>11005</v>
      </c>
      <c r="D3" s="39">
        <v>48588</v>
      </c>
      <c r="E3" s="38">
        <v>7309</v>
      </c>
      <c r="F3" s="39">
        <v>64685</v>
      </c>
      <c r="G3" s="38">
        <v>116199</v>
      </c>
      <c r="H3" s="40">
        <v>98828</v>
      </c>
      <c r="I3" s="49">
        <v>17790</v>
      </c>
      <c r="J3" s="53">
        <v>38555</v>
      </c>
      <c r="K3" s="50">
        <v>194486</v>
      </c>
      <c r="L3" s="55">
        <v>176562</v>
      </c>
      <c r="M3" s="51">
        <v>90531</v>
      </c>
    </row>
    <row r="4" spans="1:13" x14ac:dyDescent="0.25">
      <c r="A4" s="28" t="s">
        <v>24</v>
      </c>
      <c r="B4" s="24"/>
      <c r="C4" s="41">
        <v>4874920</v>
      </c>
      <c r="D4" s="42">
        <v>4242669</v>
      </c>
      <c r="E4" s="41">
        <v>2373581</v>
      </c>
      <c r="F4" s="42">
        <v>5473525</v>
      </c>
      <c r="G4" s="41">
        <v>5195469</v>
      </c>
      <c r="H4" s="43">
        <v>4562459</v>
      </c>
      <c r="I4" s="43">
        <v>5794080</v>
      </c>
      <c r="J4" s="53">
        <v>7291447</v>
      </c>
      <c r="K4" s="51">
        <v>9134582</v>
      </c>
      <c r="L4" s="56">
        <v>9752660</v>
      </c>
      <c r="M4" s="51">
        <v>5391213</v>
      </c>
    </row>
    <row r="5" spans="1:13" x14ac:dyDescent="0.25">
      <c r="A5" s="28" t="s">
        <v>17</v>
      </c>
      <c r="B5" s="24"/>
      <c r="C5" s="44">
        <v>37020915</v>
      </c>
      <c r="D5" s="42">
        <v>42473770</v>
      </c>
      <c r="E5" s="41">
        <v>25619052</v>
      </c>
      <c r="F5" s="42">
        <v>40718262</v>
      </c>
      <c r="G5" s="41">
        <v>42869668</v>
      </c>
      <c r="H5" s="43">
        <v>38434918</v>
      </c>
      <c r="I5" s="43">
        <v>49304290</v>
      </c>
      <c r="J5" s="53">
        <v>53209095</v>
      </c>
      <c r="K5" s="51">
        <v>49258084</v>
      </c>
      <c r="L5" s="56">
        <v>129845399</v>
      </c>
      <c r="M5" s="51">
        <v>23704831</v>
      </c>
    </row>
    <row r="6" spans="1:13" x14ac:dyDescent="0.25">
      <c r="A6" s="28" t="s">
        <v>22</v>
      </c>
      <c r="B6" s="24"/>
      <c r="C6" s="41">
        <v>1804395</v>
      </c>
      <c r="D6" s="42">
        <v>2209476</v>
      </c>
      <c r="E6" s="41">
        <v>2290269</v>
      </c>
      <c r="F6" s="42">
        <v>6063692</v>
      </c>
      <c r="G6" s="41">
        <v>8478338</v>
      </c>
      <c r="H6" s="43">
        <v>8582250</v>
      </c>
      <c r="I6" s="43">
        <v>6832795</v>
      </c>
      <c r="J6" s="53">
        <v>4097963</v>
      </c>
      <c r="K6" s="51">
        <v>23187</v>
      </c>
      <c r="L6" s="56">
        <v>2836541</v>
      </c>
      <c r="M6" s="51">
        <v>2136601</v>
      </c>
    </row>
    <row r="7" spans="1:13" x14ac:dyDescent="0.25">
      <c r="A7" s="28" t="s">
        <v>13</v>
      </c>
      <c r="B7" s="24"/>
      <c r="C7" s="41">
        <v>1808630</v>
      </c>
      <c r="D7" s="42">
        <v>2195734</v>
      </c>
      <c r="E7" s="41">
        <v>1254780</v>
      </c>
      <c r="F7" s="42">
        <v>2677657</v>
      </c>
      <c r="G7" s="41">
        <v>2828808</v>
      </c>
      <c r="H7" s="43">
        <v>1751655</v>
      </c>
      <c r="I7" s="43">
        <v>2470948</v>
      </c>
      <c r="J7" s="53">
        <v>2515864</v>
      </c>
      <c r="K7" s="51">
        <v>4552885</v>
      </c>
      <c r="L7" s="56">
        <v>4839857</v>
      </c>
      <c r="M7" s="51">
        <v>1455287</v>
      </c>
    </row>
    <row r="8" spans="1:13" ht="14.45" customHeight="1" x14ac:dyDescent="0.25">
      <c r="A8" s="15" t="s">
        <v>14</v>
      </c>
      <c r="B8" s="25"/>
      <c r="C8" s="41">
        <v>8173836</v>
      </c>
      <c r="D8" s="42">
        <v>8994636</v>
      </c>
      <c r="E8" s="41">
        <v>5495609</v>
      </c>
      <c r="F8" s="42">
        <v>8896934</v>
      </c>
      <c r="G8" s="44">
        <v>7931415</v>
      </c>
      <c r="H8" s="43">
        <v>6630806</v>
      </c>
      <c r="I8" s="43">
        <v>8200843</v>
      </c>
      <c r="J8" s="53">
        <v>6741831</v>
      </c>
      <c r="K8" s="51">
        <v>102665</v>
      </c>
      <c r="L8" s="56">
        <v>115037</v>
      </c>
      <c r="M8" s="51">
        <v>51132</v>
      </c>
    </row>
    <row r="9" spans="1:13" x14ac:dyDescent="0.25">
      <c r="A9" s="28" t="s">
        <v>7</v>
      </c>
      <c r="B9" s="24"/>
      <c r="C9" s="41">
        <v>5445808</v>
      </c>
      <c r="D9" s="42">
        <v>8576382</v>
      </c>
      <c r="E9" s="41">
        <v>3392420</v>
      </c>
      <c r="F9" s="42">
        <v>5705718</v>
      </c>
      <c r="G9" s="41">
        <v>4435898</v>
      </c>
      <c r="H9" s="43">
        <v>5061253</v>
      </c>
      <c r="I9" s="43">
        <v>7297706</v>
      </c>
      <c r="J9" s="53">
        <v>7390424</v>
      </c>
      <c r="K9" s="51">
        <v>2073565</v>
      </c>
      <c r="L9" s="56">
        <v>5780601</v>
      </c>
      <c r="M9" s="51">
        <v>1791715</v>
      </c>
    </row>
    <row r="10" spans="1:13" x14ac:dyDescent="0.25">
      <c r="A10" s="29" t="s">
        <v>8</v>
      </c>
      <c r="B10" s="24"/>
      <c r="C10" s="41">
        <v>8173836</v>
      </c>
      <c r="D10" s="42">
        <v>8994636</v>
      </c>
      <c r="E10" s="41">
        <v>5495609</v>
      </c>
      <c r="F10" s="42">
        <v>8896934</v>
      </c>
      <c r="G10" s="41">
        <v>7931415</v>
      </c>
      <c r="H10" s="43">
        <v>6630806</v>
      </c>
      <c r="I10" s="43">
        <v>8200843</v>
      </c>
      <c r="J10" s="53">
        <v>10101602</v>
      </c>
      <c r="K10" s="51">
        <v>17529619</v>
      </c>
      <c r="L10" s="56">
        <v>14303417</v>
      </c>
      <c r="M10" s="51">
        <v>4142605</v>
      </c>
    </row>
    <row r="11" spans="1:13" x14ac:dyDescent="0.25">
      <c r="A11" s="29" t="s">
        <v>18</v>
      </c>
      <c r="B11" s="24"/>
      <c r="C11" s="44">
        <v>5445808</v>
      </c>
      <c r="D11" s="42">
        <v>9122617</v>
      </c>
      <c r="E11" s="41">
        <v>3392420</v>
      </c>
      <c r="F11" s="42">
        <v>5705718</v>
      </c>
      <c r="G11" s="41" t="s">
        <v>23</v>
      </c>
      <c r="H11" s="43">
        <v>5061253</v>
      </c>
      <c r="I11" s="43">
        <v>7297706</v>
      </c>
      <c r="J11" s="53">
        <v>7390424</v>
      </c>
      <c r="K11" s="51">
        <v>9175490</v>
      </c>
      <c r="L11" s="56">
        <v>18316940</v>
      </c>
      <c r="M11" s="51">
        <v>7101519</v>
      </c>
    </row>
    <row r="12" spans="1:13" x14ac:dyDescent="0.25">
      <c r="A12" s="29" t="s">
        <v>9</v>
      </c>
      <c r="B12" s="24"/>
      <c r="C12" s="41">
        <v>11934235</v>
      </c>
      <c r="D12" s="42">
        <v>12687447</v>
      </c>
      <c r="E12" s="41">
        <v>6399801</v>
      </c>
      <c r="F12" s="42">
        <v>16437311</v>
      </c>
      <c r="G12" s="41">
        <v>11084984</v>
      </c>
      <c r="H12" s="43">
        <v>10256154</v>
      </c>
      <c r="I12" s="43">
        <v>9441728</v>
      </c>
      <c r="J12" s="53">
        <v>13856067</v>
      </c>
      <c r="K12" s="51">
        <v>11757629</v>
      </c>
      <c r="L12" s="56">
        <v>18349919</v>
      </c>
      <c r="M12" s="51">
        <v>14244316</v>
      </c>
    </row>
    <row r="13" spans="1:13" x14ac:dyDescent="0.25">
      <c r="A13" s="29" t="s">
        <v>10</v>
      </c>
      <c r="B13" s="24"/>
      <c r="C13" s="41">
        <v>9471743</v>
      </c>
      <c r="D13" s="42">
        <v>1976071</v>
      </c>
      <c r="E13" s="41">
        <v>934919</v>
      </c>
      <c r="F13" s="42">
        <v>1979134</v>
      </c>
      <c r="G13" s="41">
        <v>2372273</v>
      </c>
      <c r="H13" s="43">
        <v>3120573</v>
      </c>
      <c r="I13" s="43">
        <v>3407136</v>
      </c>
      <c r="J13" s="53">
        <v>1523450</v>
      </c>
      <c r="K13" s="51">
        <v>908693</v>
      </c>
      <c r="L13" s="56">
        <v>21680028</v>
      </c>
      <c r="M13" s="51">
        <v>10790900</v>
      </c>
    </row>
    <row r="14" spans="1:13" x14ac:dyDescent="0.25">
      <c r="A14" s="29" t="s">
        <v>15</v>
      </c>
      <c r="B14" s="24"/>
      <c r="C14" s="45">
        <v>3568166</v>
      </c>
      <c r="D14" s="42">
        <v>3024112</v>
      </c>
      <c r="E14" s="41">
        <v>2575177</v>
      </c>
      <c r="F14" s="42">
        <v>4517062</v>
      </c>
      <c r="G14" s="41">
        <v>4948840</v>
      </c>
      <c r="H14" s="43">
        <v>4856799</v>
      </c>
      <c r="I14" s="43">
        <v>5922370</v>
      </c>
      <c r="J14" s="53">
        <v>7898702</v>
      </c>
      <c r="K14" s="60">
        <v>14367280</v>
      </c>
      <c r="L14" s="61">
        <v>16717612</v>
      </c>
      <c r="M14" s="51">
        <v>10272019</v>
      </c>
    </row>
    <row r="15" spans="1:13" x14ac:dyDescent="0.25">
      <c r="A15" s="29" t="s">
        <v>16</v>
      </c>
      <c r="B15" s="26"/>
      <c r="C15" s="41">
        <v>2587252</v>
      </c>
      <c r="D15" s="46">
        <v>3026177</v>
      </c>
      <c r="E15" s="41">
        <v>1671174</v>
      </c>
      <c r="F15" s="46">
        <v>3228999</v>
      </c>
      <c r="G15" s="41">
        <v>2960268</v>
      </c>
      <c r="H15" s="47">
        <v>2930628</v>
      </c>
      <c r="I15" s="47">
        <v>3756745</v>
      </c>
      <c r="J15" s="53">
        <v>2682326</v>
      </c>
      <c r="K15" s="60">
        <v>1752558</v>
      </c>
      <c r="L15" s="61">
        <v>4872309</v>
      </c>
      <c r="M15" s="51">
        <v>3558481</v>
      </c>
    </row>
    <row r="16" spans="1:13" s="68" customFormat="1" ht="14.45" x14ac:dyDescent="0.3">
      <c r="A16" s="64" t="s">
        <v>2</v>
      </c>
      <c r="B16" s="65"/>
      <c r="C16" s="66">
        <f t="shared" ref="C16:H16" si="0">SUM(C3:C15)</f>
        <v>100320549</v>
      </c>
      <c r="D16" s="66">
        <f t="shared" si="0"/>
        <v>107572315</v>
      </c>
      <c r="E16" s="66">
        <f t="shared" si="0"/>
        <v>60902120</v>
      </c>
      <c r="F16" s="66">
        <f t="shared" si="0"/>
        <v>110365631</v>
      </c>
      <c r="G16" s="66">
        <f t="shared" si="0"/>
        <v>101153575</v>
      </c>
      <c r="H16" s="66">
        <f t="shared" si="0"/>
        <v>97978382</v>
      </c>
      <c r="I16" s="66">
        <f>SUM(I3:I15)</f>
        <v>117944980</v>
      </c>
      <c r="J16" s="66">
        <f>SUM(J3:J15)</f>
        <v>124737750</v>
      </c>
      <c r="K16" s="67">
        <f>SUM(K3:K15)</f>
        <v>120830723</v>
      </c>
      <c r="L16" s="67">
        <f>SUM(L3:L15)</f>
        <v>247586882</v>
      </c>
      <c r="M16" s="67">
        <f>SUM(M3:M15)</f>
        <v>84731150</v>
      </c>
    </row>
    <row r="17" spans="1:13" x14ac:dyDescent="0.25">
      <c r="C17" s="5"/>
      <c r="D17" s="13"/>
      <c r="E17" s="13"/>
      <c r="F17" s="13"/>
      <c r="G17" s="13"/>
    </row>
    <row r="21" spans="1:13" x14ac:dyDescent="0.25">
      <c r="A21" s="5" t="s">
        <v>20</v>
      </c>
      <c r="C21" s="10"/>
      <c r="D21" s="11"/>
      <c r="E21" s="11"/>
      <c r="F21" s="11"/>
      <c r="G21" s="11"/>
    </row>
    <row r="22" spans="1:13" x14ac:dyDescent="0.25">
      <c r="A22" s="30" t="s">
        <v>4</v>
      </c>
      <c r="B22" s="34" t="s">
        <v>21</v>
      </c>
      <c r="C22" s="34">
        <v>2015</v>
      </c>
      <c r="D22" s="34">
        <v>2016</v>
      </c>
      <c r="E22" s="34">
        <v>2017</v>
      </c>
      <c r="F22" s="34">
        <v>2018</v>
      </c>
      <c r="G22" s="34">
        <v>2019</v>
      </c>
      <c r="H22" s="34">
        <v>2020</v>
      </c>
      <c r="I22" s="32">
        <v>2021</v>
      </c>
      <c r="J22" s="33">
        <v>2022</v>
      </c>
      <c r="K22" s="32">
        <v>2023</v>
      </c>
      <c r="L22" s="33">
        <v>2024</v>
      </c>
      <c r="M22" s="33" t="s">
        <v>26</v>
      </c>
    </row>
    <row r="23" spans="1:13" x14ac:dyDescent="0.25">
      <c r="A23" s="27" t="s">
        <v>0</v>
      </c>
      <c r="B23" s="14" t="s">
        <v>5</v>
      </c>
      <c r="C23" s="48">
        <v>3183</v>
      </c>
      <c r="D23" s="20">
        <v>12770</v>
      </c>
      <c r="E23" s="48">
        <v>3784</v>
      </c>
      <c r="F23" s="20">
        <v>20343</v>
      </c>
      <c r="G23" s="48">
        <v>16940</v>
      </c>
      <c r="H23" s="37">
        <v>11370</v>
      </c>
      <c r="I23" s="36">
        <v>1150</v>
      </c>
      <c r="J23" s="36">
        <v>2101.71</v>
      </c>
      <c r="K23" s="57">
        <v>11458</v>
      </c>
      <c r="L23" s="58">
        <v>15567</v>
      </c>
      <c r="M23" s="57">
        <v>12502.5</v>
      </c>
    </row>
    <row r="24" spans="1:13" x14ac:dyDescent="0.25">
      <c r="A24" s="28" t="s">
        <v>24</v>
      </c>
      <c r="B24" s="16" t="s">
        <v>5</v>
      </c>
      <c r="C24" s="18">
        <v>707742</v>
      </c>
      <c r="D24" s="20">
        <v>685122</v>
      </c>
      <c r="E24" s="18">
        <v>278876</v>
      </c>
      <c r="F24" s="20">
        <v>612539</v>
      </c>
      <c r="G24" s="18">
        <v>453394</v>
      </c>
      <c r="H24" s="21">
        <v>417941</v>
      </c>
      <c r="I24" s="17">
        <v>533246</v>
      </c>
      <c r="J24" s="17">
        <v>671055.16</v>
      </c>
      <c r="K24" s="52">
        <v>747332.69</v>
      </c>
      <c r="L24" s="59">
        <v>846777</v>
      </c>
      <c r="M24" s="52">
        <v>521866.83999999997</v>
      </c>
    </row>
    <row r="25" spans="1:13" x14ac:dyDescent="0.25">
      <c r="A25" s="28" t="s">
        <v>17</v>
      </c>
      <c r="B25" s="16" t="s">
        <v>5</v>
      </c>
      <c r="C25" s="18">
        <v>18408939</v>
      </c>
      <c r="D25" s="20">
        <v>21302496</v>
      </c>
      <c r="E25" s="18">
        <v>9155013</v>
      </c>
      <c r="F25" s="20">
        <v>20378608</v>
      </c>
      <c r="G25" s="18">
        <v>16845882</v>
      </c>
      <c r="H25" s="21">
        <v>17524033</v>
      </c>
      <c r="I25" s="17">
        <v>19862055</v>
      </c>
      <c r="J25" s="17">
        <v>15933965.640000001</v>
      </c>
      <c r="K25" s="52">
        <v>13944235.84</v>
      </c>
      <c r="L25" s="59">
        <v>18487679</v>
      </c>
      <c r="M25" s="52">
        <v>6331601.7300000004</v>
      </c>
    </row>
    <row r="26" spans="1:13" x14ac:dyDescent="0.25">
      <c r="A26" s="28" t="s">
        <v>22</v>
      </c>
      <c r="B26" s="16" t="s">
        <v>5</v>
      </c>
      <c r="C26" s="18">
        <v>851308</v>
      </c>
      <c r="D26" s="20">
        <v>1172924</v>
      </c>
      <c r="E26" s="18">
        <v>659983</v>
      </c>
      <c r="F26" s="20">
        <v>1786344</v>
      </c>
      <c r="G26" s="18">
        <v>2151586</v>
      </c>
      <c r="H26" s="21">
        <v>2287096</v>
      </c>
      <c r="I26" s="17">
        <v>1405746</v>
      </c>
      <c r="J26" s="17">
        <v>715046</v>
      </c>
      <c r="K26" s="52">
        <v>1600</v>
      </c>
      <c r="L26" s="59">
        <v>404237</v>
      </c>
      <c r="M26" s="52">
        <v>448821.5</v>
      </c>
    </row>
    <row r="27" spans="1:13" x14ac:dyDescent="0.25">
      <c r="A27" s="28" t="s">
        <v>13</v>
      </c>
      <c r="B27" s="16" t="s">
        <v>5</v>
      </c>
      <c r="C27" s="18">
        <v>434166</v>
      </c>
      <c r="D27" s="20">
        <v>436625</v>
      </c>
      <c r="E27" s="18">
        <v>206241</v>
      </c>
      <c r="F27" s="20">
        <v>556062</v>
      </c>
      <c r="G27" s="17">
        <v>689796</v>
      </c>
      <c r="H27" s="21">
        <v>463405</v>
      </c>
      <c r="I27" s="17">
        <v>577301</v>
      </c>
      <c r="J27" s="17">
        <v>580020.09</v>
      </c>
      <c r="K27" s="52">
        <v>768776.99</v>
      </c>
      <c r="L27" s="59">
        <v>808565</v>
      </c>
      <c r="M27" s="52">
        <v>313251.28000000003</v>
      </c>
    </row>
    <row r="28" spans="1:13" x14ac:dyDescent="0.25">
      <c r="A28" s="28" t="s">
        <v>14</v>
      </c>
      <c r="B28" s="16" t="s">
        <v>5</v>
      </c>
      <c r="C28" s="18">
        <v>968836</v>
      </c>
      <c r="D28" s="20">
        <v>1065283</v>
      </c>
      <c r="E28" s="18">
        <v>510303</v>
      </c>
      <c r="F28" s="20">
        <v>757338</v>
      </c>
      <c r="G28" s="17">
        <v>904138</v>
      </c>
      <c r="H28" s="21">
        <v>529125</v>
      </c>
      <c r="I28" s="17">
        <v>683536</v>
      </c>
      <c r="J28" s="17">
        <v>614187.81999999995</v>
      </c>
      <c r="K28" s="52">
        <v>13475.539999999999</v>
      </c>
      <c r="L28" s="59">
        <v>14712</v>
      </c>
      <c r="M28" s="52">
        <v>15802</v>
      </c>
    </row>
    <row r="29" spans="1:13" x14ac:dyDescent="0.25">
      <c r="A29" s="28" t="s">
        <v>7</v>
      </c>
      <c r="B29" s="16" t="s">
        <v>5</v>
      </c>
      <c r="C29" s="18">
        <v>434166</v>
      </c>
      <c r="D29" s="20">
        <v>436625</v>
      </c>
      <c r="E29" s="18">
        <v>206241</v>
      </c>
      <c r="F29" s="20">
        <v>556062</v>
      </c>
      <c r="G29" s="18">
        <v>689796</v>
      </c>
      <c r="H29" s="21">
        <v>463405</v>
      </c>
      <c r="I29" s="17">
        <v>577301</v>
      </c>
      <c r="J29" s="17">
        <v>704699.91999999993</v>
      </c>
      <c r="K29" s="52">
        <v>488281.46</v>
      </c>
      <c r="L29" s="59">
        <v>904181</v>
      </c>
      <c r="M29" s="52">
        <v>385707.44</v>
      </c>
    </row>
    <row r="30" spans="1:13" x14ac:dyDescent="0.25">
      <c r="A30" s="29" t="s">
        <v>8</v>
      </c>
      <c r="B30" s="16" t="s">
        <v>5</v>
      </c>
      <c r="C30" s="18">
        <v>945721</v>
      </c>
      <c r="D30" s="20">
        <v>1002060</v>
      </c>
      <c r="E30" s="18">
        <v>497027</v>
      </c>
      <c r="F30" s="20">
        <v>757338</v>
      </c>
      <c r="G30" s="18">
        <v>904138</v>
      </c>
      <c r="H30" s="21">
        <v>529125</v>
      </c>
      <c r="I30" s="17">
        <v>683536</v>
      </c>
      <c r="J30" s="17">
        <v>1021268.25</v>
      </c>
      <c r="K30" s="52">
        <v>1955203.42</v>
      </c>
      <c r="L30" s="59">
        <v>1907017</v>
      </c>
      <c r="M30" s="52">
        <v>616222.14</v>
      </c>
    </row>
    <row r="31" spans="1:13" x14ac:dyDescent="0.25">
      <c r="A31" s="29" t="s">
        <v>18</v>
      </c>
      <c r="B31" s="16" t="s">
        <v>12</v>
      </c>
      <c r="C31" s="17">
        <v>6391</v>
      </c>
      <c r="D31" s="20">
        <v>8311</v>
      </c>
      <c r="E31" s="18">
        <v>1118</v>
      </c>
      <c r="F31" s="18">
        <v>5084</v>
      </c>
      <c r="G31" s="18">
        <v>4114</v>
      </c>
      <c r="H31" s="21">
        <v>3586</v>
      </c>
      <c r="I31" s="17">
        <v>4922</v>
      </c>
      <c r="J31" s="17">
        <v>5323</v>
      </c>
      <c r="K31" s="52">
        <v>6252.1120000000001</v>
      </c>
      <c r="L31" s="59">
        <v>10162785</v>
      </c>
      <c r="M31" s="52">
        <v>2978675.1059999997</v>
      </c>
    </row>
    <row r="32" spans="1:13" x14ac:dyDescent="0.25">
      <c r="A32" s="29" t="s">
        <v>9</v>
      </c>
      <c r="B32" s="16" t="s">
        <v>11</v>
      </c>
      <c r="C32" s="18">
        <v>5299</v>
      </c>
      <c r="D32" s="20">
        <v>6724</v>
      </c>
      <c r="E32" s="18">
        <v>2386</v>
      </c>
      <c r="F32" s="20">
        <v>9639</v>
      </c>
      <c r="G32" s="18">
        <v>6962</v>
      </c>
      <c r="H32" s="21">
        <v>6478</v>
      </c>
      <c r="I32" s="17">
        <v>7062</v>
      </c>
      <c r="J32" s="17">
        <v>7679</v>
      </c>
      <c r="K32" s="52">
        <v>5280</v>
      </c>
      <c r="L32" s="59">
        <v>8590221</v>
      </c>
      <c r="M32" s="52">
        <v>2649970.0100000002</v>
      </c>
    </row>
    <row r="33" spans="1:13" x14ac:dyDescent="0.25">
      <c r="A33" s="29" t="s">
        <v>10</v>
      </c>
      <c r="B33" s="16" t="s">
        <v>12</v>
      </c>
      <c r="C33" s="18">
        <v>7042</v>
      </c>
      <c r="D33" s="20">
        <v>1912</v>
      </c>
      <c r="E33" s="18">
        <v>876</v>
      </c>
      <c r="F33" s="20">
        <v>1615</v>
      </c>
      <c r="G33" s="18">
        <v>2789</v>
      </c>
      <c r="H33" s="21">
        <v>2842</v>
      </c>
      <c r="I33" s="17">
        <v>2743</v>
      </c>
      <c r="J33" s="17">
        <v>1090.0630000000001</v>
      </c>
      <c r="K33" s="52">
        <v>560.38200000000006</v>
      </c>
      <c r="L33" s="59">
        <v>12447580</v>
      </c>
      <c r="M33" s="52">
        <v>3465358.24</v>
      </c>
    </row>
    <row r="34" spans="1:13" x14ac:dyDescent="0.25">
      <c r="A34" s="29" t="s">
        <v>15</v>
      </c>
      <c r="B34" s="16" t="s">
        <v>5</v>
      </c>
      <c r="C34" s="18">
        <v>1658397</v>
      </c>
      <c r="D34" s="20">
        <v>1502687</v>
      </c>
      <c r="E34" s="18">
        <v>1000829</v>
      </c>
      <c r="F34" s="20">
        <v>1869793</v>
      </c>
      <c r="G34" s="18">
        <v>2106596</v>
      </c>
      <c r="H34" s="21">
        <v>2197469</v>
      </c>
      <c r="I34" s="17">
        <v>2404234</v>
      </c>
      <c r="J34" s="17">
        <v>2701111.87</v>
      </c>
      <c r="K34" s="62">
        <v>3739259.21</v>
      </c>
      <c r="L34" s="63">
        <v>4974623</v>
      </c>
      <c r="M34" s="52">
        <v>3338395.24</v>
      </c>
    </row>
    <row r="35" spans="1:13" x14ac:dyDescent="0.25">
      <c r="A35" s="35" t="s">
        <v>16</v>
      </c>
      <c r="B35" s="16" t="s">
        <v>5</v>
      </c>
      <c r="C35" s="19">
        <v>706804</v>
      </c>
      <c r="D35" s="20">
        <v>857160</v>
      </c>
      <c r="E35" s="19">
        <v>452159</v>
      </c>
      <c r="F35" s="20">
        <v>878090</v>
      </c>
      <c r="G35" s="19">
        <v>971990</v>
      </c>
      <c r="H35" s="21">
        <v>802274</v>
      </c>
      <c r="I35" s="22">
        <v>967021</v>
      </c>
      <c r="J35" s="22">
        <v>559447.18000000005</v>
      </c>
      <c r="K35" s="62">
        <v>304593.88</v>
      </c>
      <c r="L35" s="63">
        <v>970617</v>
      </c>
      <c r="M35" s="52">
        <v>888335.63000000012</v>
      </c>
    </row>
    <row r="36" spans="1:13" s="68" customFormat="1" ht="14.45" x14ac:dyDescent="0.3">
      <c r="A36" s="69" t="s">
        <v>1</v>
      </c>
      <c r="B36" s="70"/>
      <c r="C36" s="71">
        <f>SUM(C23:C35)</f>
        <v>25137994</v>
      </c>
      <c r="D36" s="71">
        <f t="shared" ref="D36:H36" si="1">SUM(D23:D35)</f>
        <v>28490699</v>
      </c>
      <c r="E36" s="71">
        <f t="shared" si="1"/>
        <v>12974836</v>
      </c>
      <c r="F36" s="71">
        <f t="shared" si="1"/>
        <v>28188855</v>
      </c>
      <c r="G36" s="71">
        <f t="shared" si="1"/>
        <v>25748121</v>
      </c>
      <c r="H36" s="71">
        <f t="shared" si="1"/>
        <v>25238149</v>
      </c>
      <c r="I36" s="72">
        <f>SUM(I23:I35)</f>
        <v>27709853</v>
      </c>
      <c r="J36" s="72">
        <f>SUM(J23:J35)</f>
        <v>23516995.702999998</v>
      </c>
      <c r="K36" s="73">
        <f>SUM(K23:K35)</f>
        <v>21986309.523999996</v>
      </c>
      <c r="L36" s="73">
        <f>SUM(L23:L35)</f>
        <v>60534561</v>
      </c>
      <c r="M36" s="73">
        <f>SUM(M23:M35)</f>
        <v>21966509.655999999</v>
      </c>
    </row>
    <row r="37" spans="1:13" x14ac:dyDescent="0.25">
      <c r="A37" s="5"/>
      <c r="B37" s="9"/>
      <c r="C37" s="12"/>
      <c r="D37" s="12"/>
      <c r="E37" s="12"/>
      <c r="F37" s="12"/>
      <c r="G37" s="12"/>
    </row>
    <row r="38" spans="1:13" x14ac:dyDescent="0.25">
      <c r="A38" s="1"/>
      <c r="B38" s="1"/>
      <c r="C38" s="4"/>
      <c r="D38" s="4"/>
      <c r="E38" s="4"/>
      <c r="F38" s="4"/>
      <c r="G38" s="4"/>
      <c r="J38" s="54"/>
    </row>
    <row r="39" spans="1:13" x14ac:dyDescent="0.25">
      <c r="A39" s="6" t="s">
        <v>25</v>
      </c>
      <c r="B39" s="2"/>
      <c r="C39" s="2"/>
      <c r="D39" s="2"/>
      <c r="E39" s="2"/>
      <c r="F39" s="2"/>
      <c r="G39" s="2"/>
      <c r="J39" s="54"/>
    </row>
    <row r="40" spans="1:13" x14ac:dyDescent="0.25">
      <c r="A40" s="7" t="s">
        <v>3</v>
      </c>
      <c r="B40" s="3"/>
      <c r="C40" s="3"/>
      <c r="D40" s="3"/>
      <c r="E40" s="3"/>
      <c r="F40" s="3"/>
      <c r="G40" s="3"/>
      <c r="J40" s="54"/>
    </row>
    <row r="41" spans="1:13" x14ac:dyDescent="0.25">
      <c r="A41" s="8" t="s">
        <v>6</v>
      </c>
      <c r="J41" s="54"/>
    </row>
    <row r="42" spans="1:13" x14ac:dyDescent="0.25">
      <c r="J42" s="54"/>
    </row>
    <row r="43" spans="1:13" x14ac:dyDescent="0.25">
      <c r="J43" s="54"/>
    </row>
    <row r="44" spans="1:13" x14ac:dyDescent="0.25">
      <c r="J44" s="54"/>
    </row>
    <row r="45" spans="1:13" x14ac:dyDescent="0.25">
      <c r="J45" s="54"/>
    </row>
    <row r="46" spans="1:13" x14ac:dyDescent="0.25">
      <c r="J46" s="54"/>
    </row>
    <row r="47" spans="1:13" ht="14.45" customHeight="1" x14ac:dyDescent="0.25">
      <c r="J47" s="54"/>
    </row>
  </sheetData>
  <pageMargins left="0.25" right="0.25" top="0.75" bottom="0.75" header="0.3" footer="0.3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" workbookViewId="0">
      <selection activeCell="C26" sqref="C25:C2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1"/>
  <sheetViews>
    <sheetView workbookViewId="0">
      <selection activeCell="C8" sqref="C8"/>
    </sheetView>
  </sheetViews>
  <sheetFormatPr defaultRowHeight="15" x14ac:dyDescent="0.25"/>
  <cols>
    <col min="1" max="1" width="32.42578125" customWidth="1"/>
    <col min="2" max="3" width="19.85546875" customWidth="1"/>
  </cols>
  <sheetData>
    <row r="1" spans="1:3" x14ac:dyDescent="0.25">
      <c r="A1" s="5" t="s">
        <v>19</v>
      </c>
    </row>
    <row r="2" spans="1:3" x14ac:dyDescent="0.25">
      <c r="A2" s="30" t="s">
        <v>4</v>
      </c>
      <c r="B2" s="32">
        <v>2023</v>
      </c>
      <c r="C2" s="33">
        <v>2024</v>
      </c>
    </row>
    <row r="3" spans="1:3" x14ac:dyDescent="0.25">
      <c r="A3" s="27" t="s">
        <v>0</v>
      </c>
      <c r="B3" s="50">
        <v>194486</v>
      </c>
      <c r="C3" s="55">
        <v>176562</v>
      </c>
    </row>
    <row r="4" spans="1:3" x14ac:dyDescent="0.25">
      <c r="A4" s="28" t="s">
        <v>24</v>
      </c>
      <c r="B4" s="51">
        <v>9134582</v>
      </c>
      <c r="C4" s="56">
        <v>9752660</v>
      </c>
    </row>
    <row r="5" spans="1:3" x14ac:dyDescent="0.25">
      <c r="A5" s="28" t="s">
        <v>17</v>
      </c>
      <c r="B5" s="51">
        <v>49258084</v>
      </c>
      <c r="C5" s="56">
        <v>129845399</v>
      </c>
    </row>
    <row r="6" spans="1:3" x14ac:dyDescent="0.25">
      <c r="A6" s="28" t="s">
        <v>22</v>
      </c>
      <c r="B6" s="51">
        <v>23187</v>
      </c>
      <c r="C6" s="56">
        <v>2836541</v>
      </c>
    </row>
    <row r="7" spans="1:3" x14ac:dyDescent="0.25">
      <c r="A7" s="28" t="s">
        <v>13</v>
      </c>
      <c r="B7" s="51">
        <v>4552885</v>
      </c>
      <c r="C7" s="56">
        <v>4839857</v>
      </c>
    </row>
    <row r="8" spans="1:3" x14ac:dyDescent="0.25">
      <c r="A8" s="15" t="s">
        <v>14</v>
      </c>
      <c r="B8" s="51">
        <v>102665</v>
      </c>
      <c r="C8" s="56">
        <v>115037</v>
      </c>
    </row>
    <row r="9" spans="1:3" x14ac:dyDescent="0.25">
      <c r="A9" s="28" t="s">
        <v>7</v>
      </c>
      <c r="B9" s="51">
        <v>2073565</v>
      </c>
      <c r="C9" s="56">
        <v>5780601</v>
      </c>
    </row>
    <row r="10" spans="1:3" x14ac:dyDescent="0.25">
      <c r="A10" s="29" t="s">
        <v>8</v>
      </c>
      <c r="B10" s="51">
        <v>17529619</v>
      </c>
      <c r="C10" s="56">
        <v>14303417</v>
      </c>
    </row>
    <row r="11" spans="1:3" x14ac:dyDescent="0.25">
      <c r="A11" s="29" t="s">
        <v>18</v>
      </c>
      <c r="B11" s="51">
        <v>9175490</v>
      </c>
      <c r="C11" s="56">
        <v>18316940</v>
      </c>
    </row>
    <row r="12" spans="1:3" x14ac:dyDescent="0.25">
      <c r="A12" s="29" t="s">
        <v>9</v>
      </c>
      <c r="B12" s="51">
        <v>11757629</v>
      </c>
      <c r="C12" s="56">
        <v>18349919</v>
      </c>
    </row>
    <row r="13" spans="1:3" x14ac:dyDescent="0.25">
      <c r="A13" s="29" t="s">
        <v>10</v>
      </c>
      <c r="B13" s="51">
        <v>908693</v>
      </c>
      <c r="C13" s="56">
        <v>21680028</v>
      </c>
    </row>
    <row r="14" spans="1:3" x14ac:dyDescent="0.25">
      <c r="A14" s="29" t="s">
        <v>15</v>
      </c>
      <c r="B14" s="60">
        <v>14367280</v>
      </c>
      <c r="C14" s="61">
        <v>16717612</v>
      </c>
    </row>
    <row r="15" spans="1:3" x14ac:dyDescent="0.25">
      <c r="A15" s="29" t="s">
        <v>16</v>
      </c>
      <c r="B15" s="60">
        <v>1752558</v>
      </c>
      <c r="C15" s="61">
        <v>4872309</v>
      </c>
    </row>
    <row r="16" spans="1:3" x14ac:dyDescent="0.25">
      <c r="A16" s="64" t="s">
        <v>2</v>
      </c>
      <c r="B16" s="67">
        <f>SUM(B3:B15)</f>
        <v>120830723</v>
      </c>
      <c r="C16" s="67">
        <f>SUM(C3:C15)</f>
        <v>247586882</v>
      </c>
    </row>
    <row r="21" spans="1:3" x14ac:dyDescent="0.25">
      <c r="A21" s="5" t="s">
        <v>20</v>
      </c>
    </row>
    <row r="22" spans="1:3" x14ac:dyDescent="0.25">
      <c r="A22" s="30" t="s">
        <v>4</v>
      </c>
      <c r="B22" s="32">
        <v>2023</v>
      </c>
      <c r="C22" s="33">
        <v>2024</v>
      </c>
    </row>
    <row r="23" spans="1:3" x14ac:dyDescent="0.25">
      <c r="A23" s="27" t="s">
        <v>0</v>
      </c>
      <c r="B23" s="57">
        <v>11458</v>
      </c>
      <c r="C23" s="58">
        <v>15567</v>
      </c>
    </row>
    <row r="24" spans="1:3" x14ac:dyDescent="0.25">
      <c r="A24" s="28" t="s">
        <v>24</v>
      </c>
      <c r="B24" s="52">
        <v>747332.69</v>
      </c>
      <c r="C24" s="59">
        <v>846777</v>
      </c>
    </row>
    <row r="25" spans="1:3" x14ac:dyDescent="0.25">
      <c r="A25" s="28" t="s">
        <v>17</v>
      </c>
      <c r="B25" s="52">
        <v>13944235.84</v>
      </c>
      <c r="C25" s="59">
        <v>18487679</v>
      </c>
    </row>
    <row r="26" spans="1:3" x14ac:dyDescent="0.25">
      <c r="A26" s="28" t="s">
        <v>22</v>
      </c>
      <c r="B26" s="52">
        <v>1600</v>
      </c>
      <c r="C26" s="59">
        <v>404237</v>
      </c>
    </row>
    <row r="27" spans="1:3" x14ac:dyDescent="0.25">
      <c r="A27" s="28" t="s">
        <v>13</v>
      </c>
      <c r="B27" s="52">
        <v>768776.99</v>
      </c>
      <c r="C27" s="59">
        <v>808565</v>
      </c>
    </row>
    <row r="28" spans="1:3" x14ac:dyDescent="0.25">
      <c r="A28" s="28" t="s">
        <v>14</v>
      </c>
      <c r="B28" s="52">
        <v>13475.539999999999</v>
      </c>
      <c r="C28" s="59">
        <v>14712</v>
      </c>
    </row>
    <row r="29" spans="1:3" x14ac:dyDescent="0.25">
      <c r="A29" s="28" t="s">
        <v>7</v>
      </c>
      <c r="B29" s="52">
        <v>488281.46</v>
      </c>
      <c r="C29" s="59">
        <v>904181</v>
      </c>
    </row>
    <row r="30" spans="1:3" x14ac:dyDescent="0.25">
      <c r="A30" s="29" t="s">
        <v>8</v>
      </c>
      <c r="B30" s="52">
        <v>1955203.42</v>
      </c>
      <c r="C30" s="59">
        <v>1907017</v>
      </c>
    </row>
    <row r="31" spans="1:3" x14ac:dyDescent="0.25">
      <c r="A31" s="29" t="s">
        <v>18</v>
      </c>
      <c r="B31" s="52">
        <v>6252.1120000000001</v>
      </c>
      <c r="C31" s="59">
        <v>10162785</v>
      </c>
    </row>
    <row r="32" spans="1:3" x14ac:dyDescent="0.25">
      <c r="A32" s="29" t="s">
        <v>9</v>
      </c>
      <c r="B32" s="52">
        <v>5280</v>
      </c>
      <c r="C32" s="59">
        <v>8590221</v>
      </c>
    </row>
    <row r="33" spans="1:3" x14ac:dyDescent="0.25">
      <c r="A33" s="29" t="s">
        <v>10</v>
      </c>
      <c r="B33" s="52">
        <v>560.38200000000006</v>
      </c>
      <c r="C33" s="59">
        <v>12447580</v>
      </c>
    </row>
    <row r="34" spans="1:3" x14ac:dyDescent="0.25">
      <c r="A34" s="29" t="s">
        <v>15</v>
      </c>
      <c r="B34" s="62">
        <v>3739259.21</v>
      </c>
      <c r="C34" s="63">
        <v>4974623</v>
      </c>
    </row>
    <row r="35" spans="1:3" x14ac:dyDescent="0.25">
      <c r="A35" s="35" t="s">
        <v>16</v>
      </c>
      <c r="B35" s="62">
        <v>304593.88</v>
      </c>
      <c r="C35" s="63">
        <v>970617</v>
      </c>
    </row>
    <row r="36" spans="1:3" x14ac:dyDescent="0.25">
      <c r="A36" s="69" t="s">
        <v>1</v>
      </c>
      <c r="B36" s="73">
        <f>SUM(B23:B35)</f>
        <v>21986309.523999996</v>
      </c>
      <c r="C36" s="73">
        <f>SUM(C23:C35)</f>
        <v>60534561</v>
      </c>
    </row>
    <row r="37" spans="1:3" x14ac:dyDescent="0.25">
      <c r="A37" s="5"/>
    </row>
    <row r="38" spans="1:3" x14ac:dyDescent="0.25">
      <c r="A38" s="1"/>
    </row>
    <row r="39" spans="1:3" x14ac:dyDescent="0.25">
      <c r="A39" s="6" t="s">
        <v>25</v>
      </c>
    </row>
    <row r="40" spans="1:3" x14ac:dyDescent="0.25">
      <c r="A40" s="7" t="s">
        <v>3</v>
      </c>
    </row>
    <row r="41" spans="1:3" x14ac:dyDescent="0.25">
      <c r="A41" s="8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Agriculture Imports 12-25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2025-10-03T02:37:14Z</dcterms:modified>
</cp:coreProperties>
</file>